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<sst xmlns="http://schemas.openxmlformats.org/spreadsheetml/2006/main" count="27" uniqueCount="22">
  <si>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</si>
  <si>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</si>
  <si>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</si>
  <si>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</si>
  <si>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</si>
  <si>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</si>
  <si>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</si>
  <si>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</si>
  <si>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</si>
  <si>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</si>
  <si>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</si>
  <si>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</si>
  <si>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</si>
  <si>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</si>
  <si>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</si>
  <si>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</si>
  <si>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</si>
  <si>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</si>
  <si>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</si>
  <si>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</si>
  <si>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</si>
  <si>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15.11.2017 г. по 8:00 16.11.2017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</si>
</sst>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F29" sqref="F29:F30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7" t="s">
        <v>21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3:18" x14ac:dyDescent="0.25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0" t="s">
        <v>19</v>
      </c>
      <c r="M5" s="31"/>
      <c r="N5" s="31"/>
      <c r="O5" s="31"/>
      <c r="P5" s="21"/>
      <c r="Q5" s="16" t="s">
        <v>9</v>
      </c>
      <c r="R5" s="17"/>
    </row>
    <row r="6" spans="3:18" ht="30" x14ac:dyDescent="0.25">
      <c r="C6" s="29"/>
      <c r="D6" s="29"/>
      <c r="E6" s="29"/>
      <c r="F6" s="29"/>
      <c r="G6" s="29"/>
      <c r="H6" s="29"/>
      <c r="I6" s="29"/>
      <c r="J6" s="29"/>
      <c r="K6" s="29"/>
      <c r="L6" s="20" t="s">
        <v>10</v>
      </c>
      <c r="M6" s="21"/>
      <c r="N6" s="20" t="s">
        <v>11</v>
      </c>
      <c r="O6" s="21"/>
      <c r="P6" s="3" t="s">
        <v>12</v>
      </c>
      <c r="Q6" s="18"/>
      <c r="R6" s="19"/>
    </row>
    <row r="7" spans="3:18" x14ac:dyDescent="0.25">
      <c r="C7" s="30"/>
      <c r="D7" s="30"/>
      <c r="E7" s="30"/>
      <c r="F7" s="30"/>
      <c r="G7" s="30"/>
      <c r="H7" s="30"/>
      <c r="I7" s="30"/>
      <c r="J7" s="30"/>
      <c r="K7" s="30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2">
        <v>43054</v>
      </c>
      <c r="E8" s="5">
        <v>268</v>
      </c>
      <c r="F8" s="5">
        <v>1204</v>
      </c>
      <c r="G8" s="6">
        <v>63</v>
      </c>
      <c r="H8" s="7">
        <v>5046501</v>
      </c>
      <c r="I8" s="7">
        <v>394532</v>
      </c>
      <c r="J8" s="6">
        <v>104</v>
      </c>
      <c r="K8" s="6">
        <v>76</v>
      </c>
      <c r="L8" s="6">
        <v>59</v>
      </c>
      <c r="M8" s="6">
        <v>53</v>
      </c>
      <c r="N8" s="6">
        <v>71</v>
      </c>
      <c r="O8" s="6">
        <v>72</v>
      </c>
      <c r="P8" s="6">
        <v>125</v>
      </c>
      <c r="Q8" s="8">
        <v>90</v>
      </c>
      <c r="R8" s="8">
        <v>14</v>
      </c>
    </row>
    <row r="9" spans="3:18" x14ac:dyDescent="0.25">
      <c r="C9" s="9" t="s">
        <v>16</v>
      </c>
      <c r="D9" s="23"/>
      <c r="E9" s="10">
        <v>68.47</v>
      </c>
      <c r="F9" s="10">
        <v>429</v>
      </c>
      <c r="G9" s="11">
        <v>9</v>
      </c>
      <c r="H9" s="12">
        <v>1272010</v>
      </c>
      <c r="I9" s="12">
        <v>73300</v>
      </c>
      <c r="J9" s="11">
        <v>50</v>
      </c>
      <c r="K9" s="11">
        <v>81</v>
      </c>
      <c r="L9" s="11">
        <v>17</v>
      </c>
      <c r="M9" s="11">
        <v>18</v>
      </c>
      <c r="N9" s="11">
        <v>6</v>
      </c>
      <c r="O9" s="11">
        <v>7</v>
      </c>
      <c r="P9" s="6">
        <v>25</v>
      </c>
      <c r="Q9" s="10">
        <v>11</v>
      </c>
      <c r="R9" s="13">
        <v>0</v>
      </c>
    </row>
    <row r="10" spans="3:18" x14ac:dyDescent="0.25">
      <c r="C10" s="9" t="s">
        <v>17</v>
      </c>
      <c r="D10" s="23"/>
      <c r="E10" s="10">
        <v>16</v>
      </c>
      <c r="F10" s="10">
        <v>30</v>
      </c>
      <c r="G10" s="11">
        <v>0</v>
      </c>
      <c r="H10" s="15">
        <v>302200</v>
      </c>
      <c r="I10" s="15">
        <v>4452</v>
      </c>
      <c r="J10" s="15">
        <v>32</v>
      </c>
      <c r="K10" s="15">
        <v>4</v>
      </c>
      <c r="L10" s="15">
        <v>9</v>
      </c>
      <c r="M10" s="15">
        <v>9</v>
      </c>
      <c r="N10" s="15">
        <v>3</v>
      </c>
      <c r="O10" s="15">
        <v>3</v>
      </c>
      <c r="P10" s="6">
        <v>11</v>
      </c>
      <c r="Q10" s="2">
        <v>6</v>
      </c>
      <c r="R10" s="2">
        <v>0</v>
      </c>
    </row>
    <row r="11" spans="3:18" x14ac:dyDescent="0.25">
      <c r="C11" s="5" t="s">
        <v>18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24"/>
      <c r="E12" s="1">
        <v>3.4</v>
      </c>
      <c r="F12" s="1">
        <v>20</v>
      </c>
      <c r="G12" s="1">
        <v>99</v>
      </c>
      <c r="H12" s="1">
        <v>0</v>
      </c>
      <c r="I12" s="1">
        <v>327159.09999999998</v>
      </c>
      <c r="J12" s="1">
        <v>0</v>
      </c>
      <c r="K12" s="1">
        <v>68</v>
      </c>
      <c r="L12" s="1">
        <v>32</v>
      </c>
      <c r="M12" s="1">
        <v>36</v>
      </c>
      <c r="N12" s="1">
        <v>0</v>
      </c>
      <c r="O12" s="1">
        <v>0</v>
      </c>
      <c r="P12" s="6">
        <v>36</v>
      </c>
      <c r="Q12" s="1">
        <v>0</v>
      </c>
      <c r="R12" s="1">
        <v>0</v>
      </c>
    </row>
    <row r="13" spans="3:18" x14ac:dyDescent="0.25">
      <c r="C13" s="25"/>
      <c r="D13" s="26"/>
      <c r="E13" s="14">
        <f>SUM(E8:E12)</f>
        <v>355.87</v>
      </c>
      <c r="F13" s="14">
        <f t="shared" ref="F13:R13" si="0">F8+F9+F10+F11+F12</f>
        <v>1683</v>
      </c>
      <c r="G13" s="14">
        <f t="shared" si="0"/>
        <v>171</v>
      </c>
      <c r="H13" s="14">
        <f t="shared" si="0"/>
        <v>6620711</v>
      </c>
      <c r="I13" s="14">
        <f t="shared" si="0"/>
        <v>799443.1</v>
      </c>
      <c r="J13" s="14">
        <f t="shared" si="0"/>
        <v>186</v>
      </c>
      <c r="K13" s="14">
        <f t="shared" si="0"/>
        <v>229</v>
      </c>
      <c r="L13" s="14">
        <f t="shared" si="0"/>
        <v>117</v>
      </c>
      <c r="M13" s="14">
        <f t="shared" si="0"/>
        <v>116</v>
      </c>
      <c r="N13" s="14">
        <f t="shared" si="0"/>
        <v>80</v>
      </c>
      <c r="O13" s="14">
        <f t="shared" si="0"/>
        <v>82</v>
      </c>
      <c r="P13" s="14">
        <f t="shared" si="0"/>
        <v>197</v>
      </c>
      <c r="Q13" s="14">
        <f t="shared" si="0"/>
        <v>107</v>
      </c>
      <c r="R13" s="14">
        <f t="shared" si="0"/>
        <v>14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2"/>
    <mergeCell ref="C13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4A6C5B23-BDFC-4975-A27E-6F7E4471D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4E63AE-461D-4F05-9892-342ED157FF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5E14D-2632-4001-B373-CA08A48F808A}">
  <ds:schemaRefs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